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95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  <c r="D13"/>
  <c r="D12"/>
  <c r="F9"/>
  <c r="F8"/>
  <c r="E9"/>
  <c r="E8"/>
  <c r="G8" l="1"/>
  <c r="G9"/>
  <c r="H9" l="1"/>
  <c r="K8" s="1"/>
  <c r="H8"/>
  <c r="K7" s="1"/>
  <c r="K9"/>
  <c r="K11"/>
  <c r="K10" l="1"/>
  <c r="C18" s="1"/>
</calcChain>
</file>

<file path=xl/sharedStrings.xml><?xml version="1.0" encoding="utf-8"?>
<sst xmlns="http://schemas.openxmlformats.org/spreadsheetml/2006/main" count="32" uniqueCount="32">
  <si>
    <t>M</t>
  </si>
  <si>
    <t>T</t>
  </si>
  <si>
    <t>m</t>
  </si>
  <si>
    <t>t</t>
  </si>
  <si>
    <t>Variables</t>
  </si>
  <si>
    <t>Data</t>
  </si>
  <si>
    <t>Calculating Maximum Estimated Bite Force (MEBF)</t>
  </si>
  <si>
    <t>Lj</t>
  </si>
  <si>
    <t>Ventral View</t>
  </si>
  <si>
    <t>Dorsal View</t>
  </si>
  <si>
    <t>Lateral View</t>
  </si>
  <si>
    <t>Masseter/Pterygodial Muslce</t>
  </si>
  <si>
    <t>Temporalis Muscle</t>
  </si>
  <si>
    <t>Masseter Moment Arm</t>
  </si>
  <si>
    <t>Temporalis Moment Arm</t>
  </si>
  <si>
    <t>Lower Jaw</t>
  </si>
  <si>
    <t>Pixels in 1 cm</t>
  </si>
  <si>
    <t>Area in pixels^(2)</t>
  </si>
  <si>
    <t>Jaw View</t>
  </si>
  <si>
    <t>Length in pixels</t>
  </si>
  <si>
    <t>W in pixels</t>
  </si>
  <si>
    <t>H in pixels</t>
  </si>
  <si>
    <t>Formula</t>
  </si>
  <si>
    <t>MEBF = [(M*m) + (T*t)] / (Lj)</t>
  </si>
  <si>
    <t>Notes:</t>
  </si>
  <si>
    <t>For Temporalis Muscle, W is from the Dorsal View and H is from the Lateral View</t>
  </si>
  <si>
    <t>W in cm</t>
  </si>
  <si>
    <t>H in cm</t>
  </si>
  <si>
    <t>Area in cm^(2)</t>
  </si>
  <si>
    <t>Length in cm</t>
  </si>
  <si>
    <t>MEBF (N)</t>
  </si>
  <si>
    <t>Fill in the Yellow Boxes with your data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</si>
</sst>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Border="1" applyAlignment="1"/>
    <xf numFmtId="0" fontId="1" fillId="0" borderId="0" xfId="0" applyFont="1" applyBorder="1"/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/>
    <xf numFmtId="0" fontId="1" fillId="6" borderId="3" xfId="0" applyFont="1" applyFill="1" applyBorder="1" applyAlignment="1"/>
    <xf numFmtId="0" fontId="1" fillId="6" borderId="4" xfId="0" applyFont="1" applyFill="1" applyBorder="1" applyAlignment="1"/>
    <xf numFmtId="0" fontId="1" fillId="6" borderId="5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9"/>
  <sheetViews>
    <sheetView tabSelected="1" zoomScaleNormal="100" workbookViewId="0">
      <selection activeCell="A32" sqref="A32"/>
    </sheetView>
  </sheetViews>
  <sheetFormatPr defaultRowHeight="15"/>
  <cols>
    <col min="1" max="1" width="9.28515625" customWidth="1"/>
    <col min="2" max="2" width="28.28515625" customWidth="1"/>
    <col min="3" max="3" width="17.7109375" customWidth="1"/>
    <col min="4" max="4" width="15.140625" customWidth="1"/>
    <col min="5" max="5" width="16.5703125" bestFit="1" customWidth="1"/>
    <col min="6" max="6" width="14.7109375" bestFit="1" customWidth="1"/>
    <col min="7" max="7" width="19.140625" customWidth="1"/>
    <col min="8" max="8" width="18" customWidth="1"/>
    <col min="9" max="9" width="11.42578125" customWidth="1"/>
    <col min="12" max="12" width="8.7109375" customWidth="1"/>
    <col min="13" max="13" width="15.28515625" bestFit="1" customWidth="1"/>
  </cols>
  <sheetData>
    <row r="2" spans="2:14">
      <c r="B2" s="36" t="s">
        <v>6</v>
      </c>
      <c r="C2" s="36"/>
      <c r="D2" s="36"/>
      <c r="E2" s="36"/>
      <c r="F2" s="36"/>
      <c r="G2" s="36"/>
      <c r="H2" s="36"/>
      <c r="I2" s="36"/>
    </row>
    <row r="3" spans="2:14">
      <c r="B3" s="32"/>
      <c r="C3" s="32"/>
      <c r="D3" s="32"/>
      <c r="E3" s="32"/>
      <c r="F3" s="32"/>
      <c r="G3" s="32"/>
      <c r="H3" s="32"/>
      <c r="I3" s="32"/>
    </row>
    <row r="4" spans="2:14">
      <c r="B4" s="7"/>
      <c r="C4" s="7"/>
      <c r="D4" s="36" t="s">
        <v>31</v>
      </c>
      <c r="E4" s="36"/>
      <c r="F4" s="36"/>
      <c r="G4" s="7"/>
      <c r="H4" s="7"/>
      <c r="I4" s="7"/>
    </row>
    <row r="6" spans="2:14">
      <c r="B6" s="25" t="s">
        <v>5</v>
      </c>
      <c r="C6" s="26"/>
      <c r="D6" s="26"/>
      <c r="E6" s="26"/>
      <c r="F6" s="26"/>
      <c r="G6" s="26"/>
      <c r="H6" s="27"/>
      <c r="I6" s="7"/>
      <c r="J6" s="37" t="s">
        <v>4</v>
      </c>
      <c r="K6" s="37"/>
      <c r="L6" s="8"/>
      <c r="M6" s="38" t="s">
        <v>16</v>
      </c>
      <c r="N6" s="38"/>
    </row>
    <row r="7" spans="2:14">
      <c r="B7" s="9"/>
      <c r="C7" s="9" t="s">
        <v>20</v>
      </c>
      <c r="D7" s="11" t="s">
        <v>21</v>
      </c>
      <c r="E7" s="11" t="s">
        <v>26</v>
      </c>
      <c r="F7" s="11" t="s">
        <v>27</v>
      </c>
      <c r="G7" s="11" t="s">
        <v>17</v>
      </c>
      <c r="H7" s="11" t="s">
        <v>28</v>
      </c>
      <c r="J7" s="4" t="s">
        <v>0</v>
      </c>
      <c r="K7" s="4" t="e">
        <f>H8*300</f>
        <v>#DIV/0!</v>
      </c>
      <c r="L7" s="33"/>
      <c r="M7" s="3" t="s">
        <v>8</v>
      </c>
      <c r="N7" s="21">
        <v>0</v>
      </c>
    </row>
    <row r="8" spans="2:14">
      <c r="B8" s="2" t="s">
        <v>11</v>
      </c>
      <c r="C8" s="19">
        <v>0</v>
      </c>
      <c r="D8" s="19">
        <v>0</v>
      </c>
      <c r="E8" s="29" t="e">
        <f>C8/N7</f>
        <v>#DIV/0!</v>
      </c>
      <c r="F8" s="29" t="e">
        <f>D8/N7</f>
        <v>#DIV/0!</v>
      </c>
      <c r="G8" s="10">
        <f>(C8/2)*(D8/2)*PI()</f>
        <v>0</v>
      </c>
      <c r="H8" s="10" t="e">
        <f>(E8/2)*(F8/2)*PI()</f>
        <v>#DIV/0!</v>
      </c>
      <c r="J8" s="4" t="s">
        <v>1</v>
      </c>
      <c r="K8" s="4" t="e">
        <f>H9*300</f>
        <v>#DIV/0!</v>
      </c>
      <c r="L8" s="5"/>
      <c r="M8" s="3" t="s">
        <v>9</v>
      </c>
      <c r="N8" s="21">
        <v>0</v>
      </c>
    </row>
    <row r="9" spans="2:14">
      <c r="B9" s="2" t="s">
        <v>12</v>
      </c>
      <c r="C9" s="19">
        <v>0</v>
      </c>
      <c r="D9" s="19">
        <v>0</v>
      </c>
      <c r="E9" s="29" t="e">
        <f>C9/N8</f>
        <v>#DIV/0!</v>
      </c>
      <c r="F9" s="29" t="e">
        <f>D9/N9</f>
        <v>#DIV/0!</v>
      </c>
      <c r="G9" s="10">
        <f>(C9/2)*(D9/2)*PI()</f>
        <v>0</v>
      </c>
      <c r="H9" s="10" t="e">
        <f>(E9/2)*(F9/2)*PI()</f>
        <v>#DIV/0!</v>
      </c>
      <c r="J9" s="4" t="s">
        <v>2</v>
      </c>
      <c r="K9" s="4" t="e">
        <f>D12</f>
        <v>#DIV/0!</v>
      </c>
      <c r="L9" s="5"/>
      <c r="M9" s="3" t="s">
        <v>10</v>
      </c>
      <c r="N9" s="21">
        <v>0</v>
      </c>
    </row>
    <row r="10" spans="2:14">
      <c r="B10" s="17"/>
      <c r="C10" s="13"/>
      <c r="D10" s="13"/>
      <c r="E10" s="13"/>
      <c r="F10" s="13"/>
      <c r="G10" s="18"/>
      <c r="H10" s="14"/>
      <c r="J10" s="4" t="s">
        <v>3</v>
      </c>
      <c r="K10" s="4" t="e">
        <f>D13</f>
        <v>#DIV/0!</v>
      </c>
      <c r="L10" s="5"/>
      <c r="M10" s="16" t="s">
        <v>18</v>
      </c>
      <c r="N10" s="21">
        <v>0</v>
      </c>
    </row>
    <row r="11" spans="2:14">
      <c r="B11" s="17"/>
      <c r="C11" s="11" t="s">
        <v>19</v>
      </c>
      <c r="D11" s="11" t="s">
        <v>29</v>
      </c>
      <c r="E11" s="13"/>
      <c r="F11" s="13"/>
      <c r="G11" s="14"/>
      <c r="H11" s="14"/>
      <c r="J11" s="4" t="s">
        <v>7</v>
      </c>
      <c r="K11" s="4" t="e">
        <f>D14</f>
        <v>#DIV/0!</v>
      </c>
      <c r="L11" s="5"/>
      <c r="M11" s="6"/>
      <c r="N11" s="6"/>
    </row>
    <row r="12" spans="2:14">
      <c r="B12" s="2" t="s">
        <v>13</v>
      </c>
      <c r="C12" s="20">
        <v>0</v>
      </c>
      <c r="D12" s="12" t="e">
        <f>C12/N7</f>
        <v>#DIV/0!</v>
      </c>
      <c r="E12" s="14"/>
      <c r="F12" s="14"/>
      <c r="G12" s="5"/>
      <c r="H12" s="5"/>
      <c r="L12" s="5"/>
      <c r="M12" s="28"/>
      <c r="N12" s="28"/>
    </row>
    <row r="13" spans="2:14">
      <c r="B13" s="2" t="s">
        <v>14</v>
      </c>
      <c r="C13" s="19">
        <v>0</v>
      </c>
      <c r="D13" s="12" t="e">
        <f>C13/N9</f>
        <v>#DIV/0!</v>
      </c>
      <c r="E13" s="14"/>
      <c r="F13" s="14"/>
      <c r="G13" s="6"/>
      <c r="M13" s="6"/>
      <c r="N13" s="5"/>
    </row>
    <row r="14" spans="2:14">
      <c r="B14" s="3" t="s">
        <v>15</v>
      </c>
      <c r="C14" s="21">
        <v>0</v>
      </c>
      <c r="D14" s="12" t="e">
        <f>C14/N10</f>
        <v>#DIV/0!</v>
      </c>
      <c r="E14" s="14"/>
      <c r="F14" s="14"/>
      <c r="M14" s="6"/>
      <c r="N14" s="5"/>
    </row>
    <row r="15" spans="2:14">
      <c r="G15" s="15"/>
      <c r="H15" s="15"/>
      <c r="I15" s="15"/>
      <c r="M15" s="6"/>
      <c r="N15" s="5"/>
    </row>
    <row r="16" spans="2:14">
      <c r="M16" s="15"/>
      <c r="N16" s="5"/>
    </row>
    <row r="17" spans="2:14">
      <c r="B17" s="1"/>
      <c r="C17" s="22"/>
      <c r="D17" s="23"/>
      <c r="E17" s="23"/>
      <c r="F17" s="23"/>
    </row>
    <row r="18" spans="2:14">
      <c r="B18" s="30" t="s">
        <v>30</v>
      </c>
      <c r="C18" s="31" t="e">
        <f>((K7*K9)+(K8*K10))/K11</f>
        <v>#DIV/0!</v>
      </c>
      <c r="H18" s="24" t="s">
        <v>24</v>
      </c>
      <c r="M18" s="28"/>
      <c r="N18" s="28"/>
    </row>
    <row r="19" spans="2:14">
      <c r="H19" s="34" t="s">
        <v>25</v>
      </c>
      <c r="M19" s="6"/>
      <c r="N19" s="5"/>
    </row>
    <row r="20" spans="2:14">
      <c r="B20" s="24" t="s">
        <v>22</v>
      </c>
      <c r="M20" s="6"/>
      <c r="N20" s="5"/>
    </row>
    <row r="21" spans="2:14">
      <c r="B21" s="24" t="s">
        <v>23</v>
      </c>
      <c r="M21" s="6"/>
      <c r="N21" s="5"/>
    </row>
    <row r="22" spans="2:14">
      <c r="M22" s="15"/>
      <c r="N22" s="5"/>
    </row>
    <row r="24" spans="2:14">
      <c r="M24" s="35"/>
      <c r="N24" s="35"/>
    </row>
    <row r="25" spans="2:14">
      <c r="M25" s="6"/>
      <c r="N25" s="5"/>
    </row>
    <row r="26" spans="2:14">
      <c r="M26" s="6"/>
      <c r="N26" s="5"/>
    </row>
    <row r="27" spans="2:14">
      <c r="M27" s="6"/>
      <c r="N27" s="5"/>
    </row>
    <row r="28" spans="2:14">
      <c r="M28" s="6"/>
      <c r="N28" s="5"/>
    </row>
    <row r="29" spans="2:14">
      <c r="M29" s="15"/>
      <c r="N29" s="5"/>
    </row>
  </sheetData>
  <mergeCells count="5">
    <mergeCell ref="M24:N24"/>
    <mergeCell ref="B2:I2"/>
    <mergeCell ref="J6:K6"/>
    <mergeCell ref="M6:N6"/>
    <mergeCell ref="D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Wasleske</dc:creator>
  <cp:lastModifiedBy>Ben Wasleske</cp:lastModifiedBy>
  <dcterms:created xsi:type="dcterms:W3CDTF">2012-11-26T21:18:34Z</dcterms:created>
  <dcterms:modified xsi:type="dcterms:W3CDTF">2012-12-20T21:51:25Z</dcterms:modified>
</cp:coreProperties>
</file>